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cgiar-my.sharepoint.com/personal/p_belda_cgiar_org/Documents/Documents/2022/Convocatorias/Agente Aduana/"/>
    </mc:Choice>
  </mc:AlternateContent>
  <xr:revisionPtr revIDLastSave="1" documentId="8_{64C09C58-4860-4996-9129-6DBEB704DAEC}" xr6:coauthVersionLast="47" xr6:coauthVersionMax="47" xr10:uidLastSave="{CC741939-C6AC-449E-9818-B645F14D1950}"/>
  <bookViews>
    <workbookView xWindow="-110" yWindow="-110" windowWidth="19420" windowHeight="10420" xr2:uid="{00000000-000D-0000-FFFF-FFFF00000000}"/>
  </bookViews>
  <sheets>
    <sheet name="Detail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</calcChain>
</file>

<file path=xl/sharedStrings.xml><?xml version="1.0" encoding="utf-8"?>
<sst xmlns="http://schemas.openxmlformats.org/spreadsheetml/2006/main" count="300" uniqueCount="112">
  <si>
    <t>LOGISTICS MANAGEMENT</t>
  </si>
  <si>
    <t>Fecha:</t>
  </si>
  <si>
    <t>Guia:</t>
  </si>
  <si>
    <t>13040214</t>
  </si>
  <si>
    <t>#Costeo:</t>
  </si>
  <si>
    <t>Costing Report details</t>
  </si>
  <si>
    <t>ID_SKU</t>
  </si>
  <si>
    <t>Order date</t>
  </si>
  <si>
    <t>Account</t>
  </si>
  <si>
    <t>Cat1</t>
  </si>
  <si>
    <t>Cat1(T)</t>
  </si>
  <si>
    <t>Cat2</t>
  </si>
  <si>
    <t>Cat2(T)</t>
  </si>
  <si>
    <t>Cat3</t>
  </si>
  <si>
    <t>Cat3(T)</t>
  </si>
  <si>
    <t>Cat4</t>
  </si>
  <si>
    <t>Cat4(T)</t>
  </si>
  <si>
    <t>Cat5</t>
  </si>
  <si>
    <t>Cat5(T)</t>
  </si>
  <si>
    <t>Cat6</t>
  </si>
  <si>
    <t>Cat6(T)</t>
  </si>
  <si>
    <t>Cat7</t>
  </si>
  <si>
    <t>OrderNo</t>
  </si>
  <si>
    <t>Pos PO</t>
  </si>
  <si>
    <t>Requested by</t>
  </si>
  <si>
    <t>RQ No</t>
  </si>
  <si>
    <t>Pos PR</t>
  </si>
  <si>
    <t>Responsible</t>
  </si>
  <si>
    <t>SupplierID</t>
  </si>
  <si>
    <t>SupplierID(T)</t>
  </si>
  <si>
    <t>Prodgrp</t>
  </si>
  <si>
    <t>Prodgrp(T)</t>
  </si>
  <si>
    <t>Product</t>
  </si>
  <si>
    <t>Product(T)</t>
  </si>
  <si>
    <t>Cur</t>
  </si>
  <si>
    <t>Curr. amount</t>
  </si>
  <si>
    <t>Amount (C)</t>
  </si>
  <si>
    <t>Status</t>
  </si>
  <si>
    <t>Deliv.date</t>
  </si>
  <si>
    <t>Unit</t>
  </si>
  <si>
    <t>Ordered</t>
  </si>
  <si>
    <t>Deliv´d</t>
  </si>
  <si>
    <t>Order - Delivery</t>
  </si>
  <si>
    <t>MONTH</t>
  </si>
  <si>
    <t>YEAR</t>
  </si>
  <si>
    <t>UNIT PRICE USD</t>
  </si>
  <si>
    <t>TOTAL PO SEGUN STATUS</t>
  </si>
  <si>
    <t>PO STATUS</t>
  </si>
  <si>
    <t>Tipo de Compra</t>
  </si>
  <si>
    <t>International Freight</t>
  </si>
  <si>
    <t>Insurance</t>
  </si>
  <si>
    <t>% Weight per PO</t>
  </si>
  <si>
    <t>Invoice Amount</t>
  </si>
  <si>
    <t>Gross Weight KG</t>
  </si>
  <si>
    <t>% Weight per total</t>
  </si>
  <si>
    <t>Import costs. x %Weight</t>
  </si>
  <si>
    <t>Total inc. Import cost.</t>
  </si>
  <si>
    <t>Fee Log.</t>
  </si>
  <si>
    <t>Total Usd ( Inc. fee Log.)</t>
  </si>
  <si>
    <t>130402141</t>
  </si>
  <si>
    <t>25/05/2021 00:00:00</t>
  </si>
  <si>
    <t>93604</t>
  </si>
  <si>
    <t>RSU</t>
  </si>
  <si>
    <t>Research Support Units</t>
  </si>
  <si>
    <t>1001-CIP0</t>
  </si>
  <si>
    <t>Research Support Units Agreement (RSU - Internal)</t>
  </si>
  <si>
    <t>1026-1013</t>
  </si>
  <si>
    <t>Pathology</t>
  </si>
  <si>
    <t>1026-1013-22</t>
  </si>
  <si>
    <t>Test 1. POT kits for virus diagnosis</t>
  </si>
  <si>
    <t>G_OPE</t>
  </si>
  <si>
    <t>G_OPERATIONAL EXPENSES</t>
  </si>
  <si>
    <t>PER</t>
  </si>
  <si>
    <t>1</t>
  </si>
  <si>
    <t>NEFRANCO</t>
  </si>
  <si>
    <t>12043416</t>
  </si>
  <si>
    <t>VOSORIO</t>
  </si>
  <si>
    <t>100886</t>
  </si>
  <si>
    <t>BIOREBA AG.</t>
  </si>
  <si>
    <t>LABSUPPLIES</t>
  </si>
  <si>
    <t>Laboratory Supplies</t>
  </si>
  <si>
    <t>P0002489</t>
  </si>
  <si>
    <t>PLRV IgG 1ml, 5000 tests 110611</t>
  </si>
  <si>
    <t>USD</t>
  </si>
  <si>
    <t>312.55</t>
  </si>
  <si>
    <t>2-Order</t>
  </si>
  <si>
    <t>27/07/2021 00:00:00</t>
  </si>
  <si>
    <t>EA</t>
  </si>
  <si>
    <t>0</t>
  </si>
  <si>
    <t>5</t>
  </si>
  <si>
    <t>2021</t>
  </si>
  <si>
    <t>COMPLETED</t>
  </si>
  <si>
    <t>DIRECT</t>
  </si>
  <si>
    <t>130402142</t>
  </si>
  <si>
    <t>93610</t>
  </si>
  <si>
    <t>2</t>
  </si>
  <si>
    <t>CHEMICALS</t>
  </si>
  <si>
    <t>Chemicals</t>
  </si>
  <si>
    <t>P0004265</t>
  </si>
  <si>
    <t>BIOREBA igG-AP BIOREBA  igG-AP</t>
  </si>
  <si>
    <t>391.40</t>
  </si>
  <si>
    <t>130402143</t>
  </si>
  <si>
    <t>3</t>
  </si>
  <si>
    <t>P0004264</t>
  </si>
  <si>
    <t>BIOREBA igG</t>
  </si>
  <si>
    <t>130402144</t>
  </si>
  <si>
    <t>4</t>
  </si>
  <si>
    <t>130402145</t>
  </si>
  <si>
    <t>130402146</t>
  </si>
  <si>
    <t>6</t>
  </si>
  <si>
    <t>TOTAL</t>
  </si>
  <si>
    <t>25/08/2022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</si>
</sst>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scheme val="minor"/>
    </font>
    <font>
      <b/>
      <sz val="18"/>
      <color rgb="FFFFFFFF"/>
      <name val="Calibri"/>
      <family val="2"/>
    </font>
    <font>
      <sz val="16"/>
      <color rgb="FFFFFFFF"/>
      <name val="Calibri"/>
      <family val="2"/>
    </font>
    <font>
      <b/>
      <sz val="10"/>
      <color rgb="FF808080"/>
      <name val="Calibri"/>
      <family val="2"/>
    </font>
    <font>
      <sz val="10"/>
      <color rgb="FF808080"/>
      <name val="Calibri"/>
      <family val="2"/>
    </font>
    <font>
      <b/>
      <sz val="11"/>
      <color rgb="FFFFFFFF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500"/>
        <bgColor rgb="FF0000FF"/>
      </patternFill>
    </fill>
    <fill>
      <patternFill patternType="solid">
        <fgColor rgb="FFA9A9A9"/>
        <bgColor rgb="FF000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6" fillId="0" borderId="0" xfId="0" applyFont="1"/>
    <xf numFmtId="43" fontId="0" fillId="0" borderId="0" xfId="1" applyFont="1"/>
    <xf numFmtId="43" fontId="5" fillId="3" borderId="0" xfId="1" applyFont="1" applyFill="1"/>
    <xf numFmtId="43" fontId="6" fillId="0" borderId="0" xfId="1" applyFont="1"/>
    <xf numFmtId="0" fontId="1" fillId="2" borderId="0" xfId="0" applyFont="1" applyFill="1"/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6"/>
  <sheetViews>
    <sheetView showGridLines="0" tabSelected="1" topLeftCell="AH1" zoomScale="70" zoomScaleNormal="70" workbookViewId="0">
      <selection activeCell="AZ18" sqref="AZ18"/>
    </sheetView>
  </sheetViews>
  <sheetFormatPr defaultRowHeight="14.5" x14ac:dyDescent="0.35"/>
  <cols>
    <col min="1" max="2" width="15" customWidth="1"/>
    <col min="3" max="20" width="15" hidden="1" customWidth="1"/>
    <col min="21" max="21" width="4" customWidth="1"/>
    <col min="22" max="22" width="15" hidden="1" customWidth="1"/>
    <col min="23" max="23" width="8.1796875" customWidth="1"/>
    <col min="24" max="24" width="15" customWidth="1"/>
    <col min="25" max="25" width="15" hidden="1" customWidth="1"/>
    <col min="26" max="26" width="15" customWidth="1"/>
    <col min="27" max="27" width="15" hidden="1" customWidth="1"/>
    <col min="28" max="28" width="15" customWidth="1"/>
    <col min="29" max="29" width="7.08984375" customWidth="1"/>
    <col min="30" max="30" width="12" customWidth="1"/>
    <col min="31" max="31" width="10.453125" customWidth="1"/>
    <col min="32" max="32" width="7.54296875" customWidth="1"/>
    <col min="33" max="33" width="15" customWidth="1"/>
    <col min="34" max="34" width="4.6328125" customWidth="1"/>
    <col min="35" max="38" width="4.08984375" customWidth="1"/>
    <col min="39" max="39" width="6.81640625" customWidth="1"/>
    <col min="40" max="40" width="8.1796875" customWidth="1"/>
    <col min="41" max="41" width="11" style="5" customWidth="1"/>
    <col min="42" max="42" width="13.1796875" customWidth="1"/>
    <col min="43" max="43" width="8.453125" customWidth="1"/>
    <col min="44" max="44" width="12.36328125" style="5" customWidth="1"/>
    <col min="45" max="45" width="8.453125" style="5" customWidth="1"/>
    <col min="46" max="46" width="12.36328125" style="5" customWidth="1"/>
    <col min="47" max="50" width="15" style="5" customWidth="1"/>
    <col min="51" max="51" width="21.90625" style="5" customWidth="1"/>
    <col min="52" max="52" width="15" style="5" customWidth="1"/>
    <col min="53" max="53" width="22.36328125" style="5" bestFit="1" customWidth="1"/>
  </cols>
  <sheetData>
    <row r="1" spans="1:53" ht="23.5" x14ac:dyDescent="0.5500000000000000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1" x14ac:dyDescent="0.5">
      <c r="A2" s="10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4" spans="1:53" x14ac:dyDescent="0.35">
      <c r="A4" s="1" t="s">
        <v>1</v>
      </c>
      <c r="B4" s="2" t="s">
        <v>111</v>
      </c>
    </row>
    <row r="5" spans="1:53" x14ac:dyDescent="0.35">
      <c r="A5" s="1" t="s">
        <v>2</v>
      </c>
      <c r="B5" s="11">
        <v>123456789</v>
      </c>
    </row>
    <row r="6" spans="1:53" x14ac:dyDescent="0.35">
      <c r="A6" s="1" t="s">
        <v>4</v>
      </c>
      <c r="B6" s="12">
        <v>1</v>
      </c>
    </row>
    <row r="8" spans="1:53" x14ac:dyDescent="0.35">
      <c r="AZ8" s="5">
        <f>5%</f>
        <v>0.05</v>
      </c>
    </row>
    <row r="9" spans="1:53" x14ac:dyDescent="0.3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20</v>
      </c>
      <c r="P9" s="3" t="s">
        <v>21</v>
      </c>
      <c r="Q9" s="3" t="s">
        <v>22</v>
      </c>
      <c r="R9" s="3" t="s">
        <v>23</v>
      </c>
      <c r="S9" s="3" t="s">
        <v>24</v>
      </c>
      <c r="T9" s="3" t="s">
        <v>25</v>
      </c>
      <c r="U9" s="3" t="s">
        <v>26</v>
      </c>
      <c r="V9" s="3" t="s">
        <v>27</v>
      </c>
      <c r="W9" s="3" t="s">
        <v>28</v>
      </c>
      <c r="X9" s="3" t="s">
        <v>29</v>
      </c>
      <c r="Y9" s="3" t="s">
        <v>30</v>
      </c>
      <c r="Z9" s="3" t="s">
        <v>31</v>
      </c>
      <c r="AA9" s="3" t="s">
        <v>32</v>
      </c>
      <c r="AB9" s="3" t="s">
        <v>33</v>
      </c>
      <c r="AC9" s="3" t="s">
        <v>34</v>
      </c>
      <c r="AD9" s="3" t="s">
        <v>35</v>
      </c>
      <c r="AE9" s="3" t="s">
        <v>36</v>
      </c>
      <c r="AF9" s="3" t="s">
        <v>37</v>
      </c>
      <c r="AG9" s="3" t="s">
        <v>38</v>
      </c>
      <c r="AH9" s="3" t="s">
        <v>39</v>
      </c>
      <c r="AI9" s="3" t="s">
        <v>40</v>
      </c>
      <c r="AJ9" s="3" t="s">
        <v>41</v>
      </c>
      <c r="AK9" s="3" t="s">
        <v>42</v>
      </c>
      <c r="AL9" s="3" t="s">
        <v>43</v>
      </c>
      <c r="AM9" s="3" t="s">
        <v>44</v>
      </c>
      <c r="AN9" s="3" t="s">
        <v>45</v>
      </c>
      <c r="AO9" s="6" t="s">
        <v>46</v>
      </c>
      <c r="AP9" s="3" t="s">
        <v>47</v>
      </c>
      <c r="AQ9" s="3" t="s">
        <v>48</v>
      </c>
      <c r="AR9" s="6" t="s">
        <v>49</v>
      </c>
      <c r="AS9" s="6" t="s">
        <v>50</v>
      </c>
      <c r="AT9" s="6" t="s">
        <v>51</v>
      </c>
      <c r="AU9" s="6" t="s">
        <v>52</v>
      </c>
      <c r="AV9" s="6" t="s">
        <v>53</v>
      </c>
      <c r="AW9" s="6" t="s">
        <v>54</v>
      </c>
      <c r="AX9" s="6" t="s">
        <v>55</v>
      </c>
      <c r="AY9" s="6" t="s">
        <v>56</v>
      </c>
      <c r="AZ9" s="6" t="s">
        <v>57</v>
      </c>
      <c r="BA9" s="6" t="s">
        <v>58</v>
      </c>
    </row>
    <row r="10" spans="1:53" x14ac:dyDescent="0.35">
      <c r="A10" t="s">
        <v>59</v>
      </c>
      <c r="B10" t="s">
        <v>60</v>
      </c>
      <c r="C10" t="s">
        <v>61</v>
      </c>
      <c r="D10" t="s">
        <v>62</v>
      </c>
      <c r="E10" t="s">
        <v>63</v>
      </c>
      <c r="F10" t="s">
        <v>64</v>
      </c>
      <c r="G10" t="s">
        <v>65</v>
      </c>
      <c r="J10" t="s">
        <v>66</v>
      </c>
      <c r="K10" t="s">
        <v>67</v>
      </c>
      <c r="L10" t="s">
        <v>68</v>
      </c>
      <c r="M10" t="s">
        <v>69</v>
      </c>
      <c r="N10" t="s">
        <v>70</v>
      </c>
      <c r="O10" t="s">
        <v>71</v>
      </c>
      <c r="P10" t="s">
        <v>72</v>
      </c>
      <c r="Q10" t="s">
        <v>3</v>
      </c>
      <c r="R10" t="s">
        <v>73</v>
      </c>
      <c r="S10" t="s">
        <v>74</v>
      </c>
      <c r="T10" t="s">
        <v>75</v>
      </c>
      <c r="U10" t="s">
        <v>73</v>
      </c>
      <c r="V10" t="s">
        <v>76</v>
      </c>
      <c r="W10" t="s">
        <v>77</v>
      </c>
      <c r="X10" t="s">
        <v>78</v>
      </c>
      <c r="Y10" t="s">
        <v>79</v>
      </c>
      <c r="Z10" t="s">
        <v>80</v>
      </c>
      <c r="AA10" t="s">
        <v>81</v>
      </c>
      <c r="AB10" t="s">
        <v>82</v>
      </c>
      <c r="AC10" t="s">
        <v>83</v>
      </c>
      <c r="AD10" t="s">
        <v>84</v>
      </c>
      <c r="AE10" t="s">
        <v>84</v>
      </c>
      <c r="AF10" t="s">
        <v>85</v>
      </c>
      <c r="AG10" t="s">
        <v>86</v>
      </c>
      <c r="AH10" t="s">
        <v>87</v>
      </c>
      <c r="AI10" t="s">
        <v>73</v>
      </c>
      <c r="AJ10" t="s">
        <v>73</v>
      </c>
      <c r="AK10" t="s">
        <v>88</v>
      </c>
      <c r="AL10" t="s">
        <v>89</v>
      </c>
      <c r="AM10" t="s">
        <v>90</v>
      </c>
      <c r="AN10" t="s">
        <v>84</v>
      </c>
      <c r="AO10" s="5">
        <v>312.55</v>
      </c>
      <c r="AP10" t="s">
        <v>91</v>
      </c>
      <c r="AQ10" t="s">
        <v>92</v>
      </c>
      <c r="AR10" s="5">
        <v>16.145454545454545</v>
      </c>
      <c r="AS10" s="5">
        <v>0</v>
      </c>
      <c r="AT10" s="5">
        <v>13.454545454545455</v>
      </c>
      <c r="AU10" s="5">
        <v>328.69545454545454</v>
      </c>
      <c r="AV10" s="5">
        <v>7.3999999999999996E-2</v>
      </c>
      <c r="AW10" s="5">
        <v>13.454545454545455</v>
      </c>
      <c r="AX10" s="5">
        <v>67.103200000000001</v>
      </c>
      <c r="AY10" s="5">
        <v>395.79865454545455</v>
      </c>
      <c r="AZ10" s="5">
        <v>19.789932727272728</v>
      </c>
      <c r="BA10" s="5">
        <v>415.5885872727273</v>
      </c>
    </row>
    <row r="11" spans="1:53" x14ac:dyDescent="0.35">
      <c r="A11" t="s">
        <v>93</v>
      </c>
      <c r="B11" t="s">
        <v>60</v>
      </c>
      <c r="C11" t="s">
        <v>94</v>
      </c>
      <c r="D11" t="s">
        <v>62</v>
      </c>
      <c r="E11" t="s">
        <v>63</v>
      </c>
      <c r="F11" t="s">
        <v>64</v>
      </c>
      <c r="G11" t="s">
        <v>65</v>
      </c>
      <c r="J11" t="s">
        <v>66</v>
      </c>
      <c r="K11" t="s">
        <v>67</v>
      </c>
      <c r="L11" t="s">
        <v>68</v>
      </c>
      <c r="M11" t="s">
        <v>69</v>
      </c>
      <c r="N11" t="s">
        <v>70</v>
      </c>
      <c r="O11" t="s">
        <v>71</v>
      </c>
      <c r="P11" t="s">
        <v>72</v>
      </c>
      <c r="Q11" t="s">
        <v>3</v>
      </c>
      <c r="R11" t="s">
        <v>95</v>
      </c>
      <c r="S11" t="s">
        <v>74</v>
      </c>
      <c r="T11" t="s">
        <v>75</v>
      </c>
      <c r="U11" t="s">
        <v>95</v>
      </c>
      <c r="V11" t="s">
        <v>76</v>
      </c>
      <c r="W11" t="s">
        <v>77</v>
      </c>
      <c r="X11" t="s">
        <v>78</v>
      </c>
      <c r="Y11" t="s">
        <v>96</v>
      </c>
      <c r="Z11" t="s">
        <v>97</v>
      </c>
      <c r="AA11" t="s">
        <v>98</v>
      </c>
      <c r="AB11" t="s">
        <v>99</v>
      </c>
      <c r="AC11" t="s">
        <v>83</v>
      </c>
      <c r="AD11" t="s">
        <v>100</v>
      </c>
      <c r="AE11" t="s">
        <v>100</v>
      </c>
      <c r="AF11" t="s">
        <v>85</v>
      </c>
      <c r="AG11" t="s">
        <v>86</v>
      </c>
      <c r="AH11" t="s">
        <v>87</v>
      </c>
      <c r="AI11" t="s">
        <v>73</v>
      </c>
      <c r="AJ11" t="s">
        <v>73</v>
      </c>
      <c r="AK11" t="s">
        <v>88</v>
      </c>
      <c r="AL11" t="s">
        <v>89</v>
      </c>
      <c r="AM11" t="s">
        <v>90</v>
      </c>
      <c r="AN11" t="s">
        <v>100</v>
      </c>
      <c r="AO11" s="5">
        <v>391.4</v>
      </c>
      <c r="AP11" t="s">
        <v>91</v>
      </c>
      <c r="AQ11" t="s">
        <v>92</v>
      </c>
      <c r="AR11" s="5">
        <v>20.290909090909093</v>
      </c>
      <c r="AS11" s="5">
        <v>0</v>
      </c>
      <c r="AT11" s="5">
        <v>16.90909090909091</v>
      </c>
      <c r="AU11" s="5">
        <v>411.69090909090909</v>
      </c>
      <c r="AV11" s="5">
        <v>9.2999999999999999E-2</v>
      </c>
      <c r="AW11" s="5">
        <v>16.90909090909091</v>
      </c>
      <c r="AX11" s="5">
        <v>84.332399999999993</v>
      </c>
      <c r="AY11" s="5">
        <v>496.02330909090909</v>
      </c>
      <c r="AZ11" s="5">
        <v>24.801165454545455</v>
      </c>
      <c r="BA11" s="5">
        <v>520.82447454545456</v>
      </c>
    </row>
    <row r="12" spans="1:53" x14ac:dyDescent="0.35">
      <c r="A12" t="s">
        <v>101</v>
      </c>
      <c r="B12" t="s">
        <v>60</v>
      </c>
      <c r="C12" t="s">
        <v>94</v>
      </c>
      <c r="D12" t="s">
        <v>62</v>
      </c>
      <c r="E12" t="s">
        <v>63</v>
      </c>
      <c r="F12" t="s">
        <v>64</v>
      </c>
      <c r="G12" t="s">
        <v>65</v>
      </c>
      <c r="J12" t="s">
        <v>66</v>
      </c>
      <c r="K12" t="s">
        <v>67</v>
      </c>
      <c r="L12" t="s">
        <v>68</v>
      </c>
      <c r="M12" t="s">
        <v>69</v>
      </c>
      <c r="N12" t="s">
        <v>70</v>
      </c>
      <c r="O12" t="s">
        <v>71</v>
      </c>
      <c r="P12" t="s">
        <v>72</v>
      </c>
      <c r="Q12" t="s">
        <v>3</v>
      </c>
      <c r="R12" t="s">
        <v>102</v>
      </c>
      <c r="S12" t="s">
        <v>74</v>
      </c>
      <c r="T12" t="s">
        <v>75</v>
      </c>
      <c r="U12" t="s">
        <v>102</v>
      </c>
      <c r="V12" t="s">
        <v>76</v>
      </c>
      <c r="W12" t="s">
        <v>77</v>
      </c>
      <c r="X12" t="s">
        <v>78</v>
      </c>
      <c r="Y12" t="s">
        <v>96</v>
      </c>
      <c r="Z12" t="s">
        <v>97</v>
      </c>
      <c r="AA12" t="s">
        <v>103</v>
      </c>
      <c r="AB12" t="s">
        <v>104</v>
      </c>
      <c r="AC12" t="s">
        <v>83</v>
      </c>
      <c r="AD12" t="s">
        <v>100</v>
      </c>
      <c r="AE12" t="s">
        <v>100</v>
      </c>
      <c r="AF12" t="s">
        <v>85</v>
      </c>
      <c r="AG12" t="s">
        <v>86</v>
      </c>
      <c r="AH12" t="s">
        <v>87</v>
      </c>
      <c r="AI12" t="s">
        <v>73</v>
      </c>
      <c r="AJ12" t="s">
        <v>73</v>
      </c>
      <c r="AK12" t="s">
        <v>88</v>
      </c>
      <c r="AL12" t="s">
        <v>89</v>
      </c>
      <c r="AM12" t="s">
        <v>90</v>
      </c>
      <c r="AN12" t="s">
        <v>100</v>
      </c>
      <c r="AO12" s="5">
        <v>391.4</v>
      </c>
      <c r="AP12" t="s">
        <v>91</v>
      </c>
      <c r="AQ12" t="s">
        <v>92</v>
      </c>
      <c r="AR12" s="5">
        <v>20.290909090909093</v>
      </c>
      <c r="AS12" s="5">
        <v>0</v>
      </c>
      <c r="AT12" s="5">
        <v>16.90909090909091</v>
      </c>
      <c r="AU12" s="5">
        <v>411.69090909090909</v>
      </c>
      <c r="AV12" s="5">
        <v>9.2999999999999999E-2</v>
      </c>
      <c r="AW12" s="5">
        <v>16.90909090909091</v>
      </c>
      <c r="AX12" s="5">
        <v>84.332399999999993</v>
      </c>
      <c r="AY12" s="5">
        <v>496.02330909090909</v>
      </c>
      <c r="AZ12" s="5">
        <v>24.801165454545455</v>
      </c>
      <c r="BA12" s="5">
        <v>520.82447454545456</v>
      </c>
    </row>
    <row r="13" spans="1:53" x14ac:dyDescent="0.35">
      <c r="A13" t="s">
        <v>105</v>
      </c>
      <c r="B13" t="s">
        <v>60</v>
      </c>
      <c r="C13" t="s">
        <v>94</v>
      </c>
      <c r="D13" t="s">
        <v>62</v>
      </c>
      <c r="E13" t="s">
        <v>63</v>
      </c>
      <c r="F13" t="s">
        <v>64</v>
      </c>
      <c r="G13" t="s">
        <v>65</v>
      </c>
      <c r="J13" t="s">
        <v>66</v>
      </c>
      <c r="K13" t="s">
        <v>67</v>
      </c>
      <c r="L13" t="s">
        <v>68</v>
      </c>
      <c r="M13" t="s">
        <v>69</v>
      </c>
      <c r="N13" t="s">
        <v>70</v>
      </c>
      <c r="O13" t="s">
        <v>71</v>
      </c>
      <c r="P13" t="s">
        <v>72</v>
      </c>
      <c r="Q13" t="s">
        <v>3</v>
      </c>
      <c r="R13" t="s">
        <v>106</v>
      </c>
      <c r="S13" t="s">
        <v>74</v>
      </c>
      <c r="T13" t="s">
        <v>75</v>
      </c>
      <c r="U13" t="s">
        <v>106</v>
      </c>
      <c r="V13" t="s">
        <v>76</v>
      </c>
      <c r="W13" t="s">
        <v>77</v>
      </c>
      <c r="X13" t="s">
        <v>78</v>
      </c>
      <c r="Y13" t="s">
        <v>96</v>
      </c>
      <c r="Z13" t="s">
        <v>97</v>
      </c>
      <c r="AA13" t="s">
        <v>98</v>
      </c>
      <c r="AB13" t="s">
        <v>99</v>
      </c>
      <c r="AC13" t="s">
        <v>83</v>
      </c>
      <c r="AD13" t="s">
        <v>84</v>
      </c>
      <c r="AE13" t="s">
        <v>84</v>
      </c>
      <c r="AF13" t="s">
        <v>85</v>
      </c>
      <c r="AG13" t="s">
        <v>86</v>
      </c>
      <c r="AH13" t="s">
        <v>87</v>
      </c>
      <c r="AI13" t="s">
        <v>73</v>
      </c>
      <c r="AJ13" t="s">
        <v>73</v>
      </c>
      <c r="AK13" t="s">
        <v>88</v>
      </c>
      <c r="AL13" t="s">
        <v>89</v>
      </c>
      <c r="AM13" t="s">
        <v>90</v>
      </c>
      <c r="AN13" t="s">
        <v>84</v>
      </c>
      <c r="AO13" s="5">
        <v>312.55</v>
      </c>
      <c r="AP13" t="s">
        <v>91</v>
      </c>
      <c r="AQ13" t="s">
        <v>92</v>
      </c>
      <c r="AR13" s="5">
        <v>16.145454545454545</v>
      </c>
      <c r="AS13" s="5">
        <v>0</v>
      </c>
      <c r="AT13" s="5">
        <v>13.454545454545455</v>
      </c>
      <c r="AU13" s="5">
        <v>328.69545454545454</v>
      </c>
      <c r="AV13" s="5">
        <v>7.3999999999999996E-2</v>
      </c>
      <c r="AW13" s="5">
        <v>13.454545454545455</v>
      </c>
      <c r="AX13" s="5">
        <v>67.103200000000001</v>
      </c>
      <c r="AY13" s="5">
        <v>395.79865454545455</v>
      </c>
      <c r="AZ13" s="5">
        <v>19.789932727272728</v>
      </c>
      <c r="BA13" s="5">
        <v>415.5885872727273</v>
      </c>
    </row>
    <row r="14" spans="1:53" x14ac:dyDescent="0.35">
      <c r="A14" t="s">
        <v>107</v>
      </c>
      <c r="B14" t="s">
        <v>60</v>
      </c>
      <c r="C14" t="s">
        <v>94</v>
      </c>
      <c r="D14" t="s">
        <v>62</v>
      </c>
      <c r="E14" t="s">
        <v>63</v>
      </c>
      <c r="F14" t="s">
        <v>64</v>
      </c>
      <c r="G14" t="s">
        <v>65</v>
      </c>
      <c r="J14" t="s">
        <v>66</v>
      </c>
      <c r="K14" t="s">
        <v>67</v>
      </c>
      <c r="L14" t="s">
        <v>68</v>
      </c>
      <c r="M14" t="s">
        <v>69</v>
      </c>
      <c r="N14" t="s">
        <v>70</v>
      </c>
      <c r="O14" t="s">
        <v>71</v>
      </c>
      <c r="P14" t="s">
        <v>72</v>
      </c>
      <c r="Q14" t="s">
        <v>3</v>
      </c>
      <c r="R14" t="s">
        <v>89</v>
      </c>
      <c r="S14" t="s">
        <v>74</v>
      </c>
      <c r="T14" t="s">
        <v>75</v>
      </c>
      <c r="U14" t="s">
        <v>89</v>
      </c>
      <c r="V14" t="s">
        <v>76</v>
      </c>
      <c r="W14" t="s">
        <v>77</v>
      </c>
      <c r="X14" t="s">
        <v>78</v>
      </c>
      <c r="Y14" t="s">
        <v>96</v>
      </c>
      <c r="Z14" t="s">
        <v>97</v>
      </c>
      <c r="AA14" t="s">
        <v>103</v>
      </c>
      <c r="AB14" t="s">
        <v>104</v>
      </c>
      <c r="AC14" t="s">
        <v>83</v>
      </c>
      <c r="AD14" t="s">
        <v>100</v>
      </c>
      <c r="AE14" t="s">
        <v>100</v>
      </c>
      <c r="AF14" t="s">
        <v>85</v>
      </c>
      <c r="AG14" t="s">
        <v>86</v>
      </c>
      <c r="AH14" t="s">
        <v>87</v>
      </c>
      <c r="AI14" t="s">
        <v>73</v>
      </c>
      <c r="AJ14" t="s">
        <v>73</v>
      </c>
      <c r="AK14" t="s">
        <v>88</v>
      </c>
      <c r="AL14" t="s">
        <v>89</v>
      </c>
      <c r="AM14" t="s">
        <v>90</v>
      </c>
      <c r="AN14" t="s">
        <v>100</v>
      </c>
      <c r="AO14" s="5">
        <v>391.4</v>
      </c>
      <c r="AP14" t="s">
        <v>91</v>
      </c>
      <c r="AQ14" t="s">
        <v>92</v>
      </c>
      <c r="AR14" s="5">
        <v>30.981818181818181</v>
      </c>
      <c r="AS14" s="5">
        <v>0</v>
      </c>
      <c r="AT14" s="5">
        <v>25.818181818181817</v>
      </c>
      <c r="AU14" s="5">
        <v>422.38181818181818</v>
      </c>
      <c r="AV14" s="5">
        <v>0.14199999999999999</v>
      </c>
      <c r="AW14" s="5">
        <v>25.818181818181817</v>
      </c>
      <c r="AX14" s="5">
        <v>128.76560000000001</v>
      </c>
      <c r="AY14" s="5">
        <v>551.14741818181824</v>
      </c>
      <c r="AZ14" s="5">
        <v>27.557370909090913</v>
      </c>
      <c r="BA14" s="5">
        <v>578.70478909090912</v>
      </c>
    </row>
    <row r="15" spans="1:53" x14ac:dyDescent="0.35">
      <c r="A15" t="s">
        <v>108</v>
      </c>
      <c r="B15" t="s">
        <v>60</v>
      </c>
      <c r="C15" t="s">
        <v>94</v>
      </c>
      <c r="D15" t="s">
        <v>62</v>
      </c>
      <c r="E15" t="s">
        <v>63</v>
      </c>
      <c r="F15" t="s">
        <v>64</v>
      </c>
      <c r="G15" t="s">
        <v>65</v>
      </c>
      <c r="J15" t="s">
        <v>66</v>
      </c>
      <c r="K15" t="s">
        <v>67</v>
      </c>
      <c r="L15" t="s">
        <v>68</v>
      </c>
      <c r="M15" t="s">
        <v>69</v>
      </c>
      <c r="N15" t="s">
        <v>70</v>
      </c>
      <c r="O15" t="s">
        <v>71</v>
      </c>
      <c r="P15" t="s">
        <v>72</v>
      </c>
      <c r="Q15" t="s">
        <v>3</v>
      </c>
      <c r="R15" t="s">
        <v>109</v>
      </c>
      <c r="S15" t="s">
        <v>74</v>
      </c>
      <c r="T15" t="s">
        <v>75</v>
      </c>
      <c r="U15" t="s">
        <v>109</v>
      </c>
      <c r="V15" t="s">
        <v>76</v>
      </c>
      <c r="W15" t="s">
        <v>77</v>
      </c>
      <c r="X15" t="s">
        <v>78</v>
      </c>
      <c r="Y15" t="s">
        <v>96</v>
      </c>
      <c r="Z15" t="s">
        <v>97</v>
      </c>
      <c r="AA15" t="s">
        <v>98</v>
      </c>
      <c r="AB15" t="s">
        <v>99</v>
      </c>
      <c r="AC15" t="s">
        <v>83</v>
      </c>
      <c r="AD15" t="s">
        <v>84</v>
      </c>
      <c r="AE15" t="s">
        <v>84</v>
      </c>
      <c r="AF15" t="s">
        <v>85</v>
      </c>
      <c r="AG15" t="s">
        <v>86</v>
      </c>
      <c r="AH15" t="s">
        <v>87</v>
      </c>
      <c r="AI15" t="s">
        <v>73</v>
      </c>
      <c r="AJ15" t="s">
        <v>73</v>
      </c>
      <c r="AK15" t="s">
        <v>88</v>
      </c>
      <c r="AL15" t="s">
        <v>89</v>
      </c>
      <c r="AM15" t="s">
        <v>90</v>
      </c>
      <c r="AN15" t="s">
        <v>84</v>
      </c>
      <c r="AO15" s="5">
        <v>312.55</v>
      </c>
      <c r="AP15" t="s">
        <v>91</v>
      </c>
      <c r="AQ15" t="s">
        <v>92</v>
      </c>
      <c r="AR15" s="5">
        <v>16.145454545454545</v>
      </c>
      <c r="AS15" s="5">
        <v>0</v>
      </c>
      <c r="AT15" s="5">
        <v>13.454545454545455</v>
      </c>
      <c r="AU15" s="5">
        <v>328.69545454545454</v>
      </c>
      <c r="AV15" s="5">
        <v>7.3999999999999996E-2</v>
      </c>
      <c r="AW15" s="5">
        <v>13.454545454545455</v>
      </c>
      <c r="AX15" s="5">
        <v>67.103200000000001</v>
      </c>
      <c r="AY15" s="5">
        <v>395.79865454545455</v>
      </c>
      <c r="AZ15" s="5">
        <v>19.789932727272728</v>
      </c>
      <c r="BA15" s="5">
        <v>415.5885872727273</v>
      </c>
    </row>
    <row r="16" spans="1:53" ht="15.5" x14ac:dyDescent="0.35">
      <c r="AQ16" s="4" t="s">
        <v>110</v>
      </c>
      <c r="AR16" s="7">
        <v>120</v>
      </c>
      <c r="AS16" s="7">
        <v>0</v>
      </c>
      <c r="AT16" s="7">
        <v>100</v>
      </c>
      <c r="AU16" s="7">
        <v>2231.85</v>
      </c>
      <c r="AV16" s="7">
        <v>0.54999999999999993</v>
      </c>
      <c r="AW16" s="7">
        <v>100</v>
      </c>
      <c r="AX16" s="7">
        <v>498.74</v>
      </c>
      <c r="AY16" s="7">
        <v>2730.59</v>
      </c>
      <c r="AZ16" s="7">
        <v>136.52949999999998</v>
      </c>
      <c r="BA16" s="7">
        <v>2867.1195000000002</v>
      </c>
    </row>
  </sheetData>
  <mergeCells count="2">
    <mergeCell ref="A1:BA1"/>
    <mergeCell ref="A2:BA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19E7554E0AE348A732612322F0B92F" ma:contentTypeVersion="13" ma:contentTypeDescription="Create a new document." ma:contentTypeScope="" ma:versionID="f85a1e16d2bfbf23278c62af7168bb61">
  <xsd:schema xmlns:xsd="http://www.w3.org/2001/XMLSchema" xmlns:xs="http://www.w3.org/2001/XMLSchema" xmlns:p="http://schemas.microsoft.com/office/2006/metadata/properties" xmlns:ns2="dbc58c3a-cb88-4256-8188-f972d4947aaf" xmlns:ns3="a3e765a3-304e-41c9-b6cb-86b1645a5c2d" targetNamespace="http://schemas.microsoft.com/office/2006/metadata/properties" ma:root="true" ma:fieldsID="0d20684660d81bb00e5d293b6caa6b0c" ns2:_="" ns3:_="">
    <xsd:import namespace="dbc58c3a-cb88-4256-8188-f972d4947aaf"/>
    <xsd:import namespace="a3e765a3-304e-41c9-b6cb-86b1645a5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58c3a-cb88-4256-8188-f972d4947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765a3-304e-41c9-b6cb-86b1645a5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14D5C-4C4A-4A3D-89AD-83ED3C4D67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CF7516-0A19-49B4-94C5-3F94FCD09B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972F3-BCFF-4041-B650-A8E11375F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c58c3a-cb88-4256-8188-f972d4947aaf"/>
    <ds:schemaRef ds:uri="a3e765a3-304e-41c9-b6cb-86b1645a5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Belda, Paolo (CIP)</dc:creator>
  <cp:lastModifiedBy>Belda, Paolo (CIP)</cp:lastModifiedBy>
  <dcterms:created xsi:type="dcterms:W3CDTF">2021-08-25T15:26:25Z</dcterms:created>
  <dcterms:modified xsi:type="dcterms:W3CDTF">2022-02-28T21:54:29Z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0x0101009119E7554E0AE348A732612322F0B92F</vt:lpwstr>
  </property>
</Properties>
</file>